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4\"/>
    </mc:Choice>
  </mc:AlternateContent>
  <bookViews>
    <workbookView xWindow="0" yWindow="0" windowWidth="23040" windowHeight="9672"/>
  </bookViews>
  <sheets>
    <sheet name="Abril 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<sst xmlns="http://schemas.openxmlformats.org/spreadsheetml/2006/main" count="26" uniqueCount="26">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</sst>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2F1-46C4-8B8B-D0B8ED666738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2F1-46C4-8B8B-D0B8ED66673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8F-4720-B531-076551EAD32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28F-4720-B531-076551EAD32F}"/>
              </c:ext>
            </c:extLst>
          </c:dPt>
          <c:cat>
            <c:strRef>
              <c:f>('Abril 26'!$A$6,'Abril 26'!$A$7,'Abril 26'!$A$9,'Abril 26'!$A$13,'Abril 26'!$A$21,'Abril 26'!$A$23)</c:f>
              <c:strCache>
                <c:ptCount val="6"/>
                <c:pt idx="0">
                  <c:v>Banco Bolivariano</c:v>
                </c:pt>
                <c:pt idx="1">
                  <c:v>Banco de Guayaquil</c:v>
                </c:pt>
                <c:pt idx="2">
                  <c:v>Brikapital</c:v>
                </c:pt>
                <c:pt idx="3">
                  <c:v>Corporacion La Favorita</c:v>
                </c:pt>
                <c:pt idx="4">
                  <c:v>San Carlos</c:v>
                </c:pt>
                <c:pt idx="5">
                  <c:v>Valle Grande Forestal</c:v>
                </c:pt>
              </c:strCache>
            </c:strRef>
          </c:cat>
          <c:val>
            <c:numRef>
              <c:f>('Abril 26'!$I$6,'Abril 26'!$I$7,'Abril 26'!$I$9,'Abril 26'!$I$13,'Abril 26'!$I$21,'Abril 26'!$I$23)</c:f>
              <c:numCache>
                <c:formatCode>"$"#,##0.00</c:formatCode>
                <c:ptCount val="6"/>
                <c:pt idx="0">
                  <c:v>366000</c:v>
                </c:pt>
                <c:pt idx="1">
                  <c:v>19620.150000000001</c:v>
                </c:pt>
                <c:pt idx="2">
                  <c:v>5000</c:v>
                </c:pt>
                <c:pt idx="3">
                  <c:v>99697.5</c:v>
                </c:pt>
                <c:pt idx="4">
                  <c:v>61872.55</c:v>
                </c:pt>
                <c:pt idx="5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7">
        <v>42851</v>
      </c>
      <c r="B1" s="17"/>
      <c r="C1" s="17"/>
      <c r="D1" s="17"/>
      <c r="E1" s="17"/>
      <c r="F1" s="17"/>
      <c r="G1" s="17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14">
        <v>1186.1600000000001</v>
      </c>
      <c r="D4" s="13"/>
      <c r="E4" s="14">
        <v>1183.2</v>
      </c>
      <c r="F4" s="13"/>
      <c r="G4" s="15">
        <f>(C4-E4)/E4</f>
        <v>2.5016903313049665E-3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13" t="s">
        <v>0</v>
      </c>
      <c r="B6" s="13"/>
      <c r="C6" s="16">
        <v>1</v>
      </c>
      <c r="D6" s="13"/>
      <c r="E6" s="16">
        <v>0.8</v>
      </c>
      <c r="F6" s="13"/>
      <c r="G6" s="15">
        <f t="shared" ref="G6:G23" si="0">(C6-E6)/E6</f>
        <v>0.24999999999999994</v>
      </c>
      <c r="I6" s="9">
        <v>366000</v>
      </c>
    </row>
    <row r="7" spans="1:11" x14ac:dyDescent="0.3">
      <c r="A7" s="18" t="s">
        <v>1</v>
      </c>
      <c r="B7" s="18"/>
      <c r="C7" s="19">
        <v>0.47</v>
      </c>
      <c r="D7" s="18"/>
      <c r="E7" s="19">
        <v>0.5</v>
      </c>
      <c r="F7" s="18"/>
      <c r="G7" s="20">
        <f t="shared" si="0"/>
        <v>-6.0000000000000053E-2</v>
      </c>
      <c r="I7" s="9">
        <v>19620.150000000001</v>
      </c>
    </row>
    <row r="8" spans="1:11" x14ac:dyDescent="0.3">
      <c r="A8" s="5" t="s">
        <v>2</v>
      </c>
      <c r="B8" s="5"/>
      <c r="C8" s="6">
        <v>0.59</v>
      </c>
      <c r="D8" s="5"/>
      <c r="E8" s="6">
        <v>0.59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5000</v>
      </c>
    </row>
    <row r="10" spans="1:11" x14ac:dyDescent="0.3">
      <c r="A10" s="5" t="s">
        <v>4</v>
      </c>
      <c r="B10" s="5"/>
      <c r="C10" s="6">
        <v>86.29</v>
      </c>
      <c r="D10" s="5"/>
      <c r="E10" s="6">
        <v>86.29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8" t="s">
        <v>7</v>
      </c>
      <c r="B13" s="18"/>
      <c r="C13" s="19">
        <v>1.75</v>
      </c>
      <c r="D13" s="18"/>
      <c r="E13" s="19">
        <v>1.76</v>
      </c>
      <c r="F13" s="18"/>
      <c r="G13" s="20">
        <f t="shared" si="0"/>
        <v>-5.6818181818181872E-3</v>
      </c>
      <c r="I13" s="9">
        <v>99697.5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67</v>
      </c>
      <c r="D16" s="5"/>
      <c r="E16" s="6">
        <v>67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18" t="s">
        <v>14</v>
      </c>
      <c r="B21" s="18"/>
      <c r="C21" s="19">
        <v>0.95</v>
      </c>
      <c r="D21" s="18"/>
      <c r="E21" s="19">
        <v>1</v>
      </c>
      <c r="F21" s="18"/>
      <c r="G21" s="20">
        <f t="shared" si="0"/>
        <v>-5.0000000000000044E-2</v>
      </c>
      <c r="I21" s="9">
        <v>61872.55</v>
      </c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1300</v>
      </c>
    </row>
    <row r="24" spans="1:9" ht="15" thickBot="1" x14ac:dyDescent="0.35">
      <c r="A24" t="s">
        <v>24</v>
      </c>
      <c r="B24" s="10"/>
      <c r="I24" s="12"/>
    </row>
    <row r="25" spans="1:9" x14ac:dyDescent="0.3">
      <c r="A25" s="8"/>
      <c r="B25" s="1"/>
      <c r="I25" s="11">
        <f>SUM(I5:I24)</f>
        <v>553490.20000000007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2017-04-27T01:29:45Z</dcterms:modified>
</cp:coreProperties>
</file>