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2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<sst xmlns="http://schemas.openxmlformats.org/spreadsheetml/2006/main" count="50" uniqueCount="50">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</sst>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7B6-4E2B-88D9-02648A25EC8E}"/>
              </c:ext>
            </c:extLst>
          </c:dPt>
          <c:dPt>
            <c:idx val="4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602-4707-9FC0-4BCDB2C9E1ED}"/>
              </c:ext>
            </c:extLst>
          </c:dPt>
          <c:cat>
            <c:strRef>
              <c:f>('Noviembre 27'!$A$7,'Noviembre 27'!$A$10,'Noviembre 27'!$A$13,'Noviembre 27'!$A$16,'Noviembre 27'!$A$24)</c:f>
              <c:strCache>
                <c:ptCount val="5"/>
                <c:pt idx="0">
                  <c:v>Banco de Guayaquil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Otros</c:v>
                </c:pt>
              </c:strCache>
            </c:strRef>
          </c:cat>
          <c:val>
            <c:numRef>
              <c:f>('Noviembre 27'!$J$7,'Noviembre 27'!$J$10,'Noviembre 27'!$J$13,'Noviembre 27'!$J$16,'Noviembre 27'!$J$24)</c:f>
              <c:numCache>
                <c:formatCode>"$"#,##0.00</c:formatCode>
                <c:ptCount val="5"/>
                <c:pt idx="0">
                  <c:v>3218</c:v>
                </c:pt>
                <c:pt idx="1">
                  <c:v>91000</c:v>
                </c:pt>
                <c:pt idx="2">
                  <c:v>37612.039999999994</c:v>
                </c:pt>
                <c:pt idx="3">
                  <c:v>5320</c:v>
                </c:pt>
                <c:pt idx="4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43066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32">
        <v>1222.4000000000001</v>
      </c>
      <c r="D4" s="33"/>
      <c r="E4" s="34"/>
      <c r="F4" s="32">
        <v>1218</v>
      </c>
      <c r="G4" s="19"/>
      <c r="H4" s="21">
        <f>(F4-C4)/C4</f>
        <v>-3.59947643979065E-3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>
        <v>3218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19" t="s">
        <v>4</v>
      </c>
      <c r="B10" s="20" t="s">
        <v>34</v>
      </c>
      <c r="C10" s="22">
        <v>92</v>
      </c>
      <c r="D10" s="23">
        <v>92</v>
      </c>
      <c r="E10" s="24">
        <v>91</v>
      </c>
      <c r="F10" s="22">
        <v>91</v>
      </c>
      <c r="G10" s="19"/>
      <c r="H10" s="21">
        <f t="shared" si="0"/>
        <v>-1.0869565217391304E-2</v>
      </c>
      <c r="J10" s="8">
        <v>91000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5" t="s">
        <v>7</v>
      </c>
      <c r="B13" s="26" t="s">
        <v>37</v>
      </c>
      <c r="C13" s="27">
        <v>1.87</v>
      </c>
      <c r="D13" s="28">
        <v>1.88</v>
      </c>
      <c r="E13" s="29">
        <v>1.86</v>
      </c>
      <c r="F13" s="27">
        <v>1.88</v>
      </c>
      <c r="G13" s="25"/>
      <c r="H13" s="30">
        <f t="shared" si="0"/>
        <v>5.3475935828875866E-3</v>
      </c>
      <c r="J13" s="8">
        <v>37612.039999999994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5320</v>
      </c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340</v>
      </c>
    </row>
    <row r="25" spans="1:10" x14ac:dyDescent="0.3">
      <c r="A25" s="7"/>
      <c r="B25" s="15"/>
      <c r="J25" s="18">
        <f>SUM(J5:J24)</f>
        <v>137490.03999999998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2017-11-28T01:38:17Z</dcterms:modified>
</cp:coreProperties>
</file>