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8\11\"/>
    </mc:Choice>
  </mc:AlternateContent>
  <xr:revisionPtr revIDLastSave="0" documentId="8_{7B5849CE-2845-4044-A3F9-E1F2E3E54147}" xr6:coauthVersionLast="38" xr6:coauthVersionMax="38" xr10:uidLastSave="{00000000-0000-0000-0000-000000000000}"/>
  <bookViews>
    <workbookView xWindow="0" yWindow="0" windowWidth="23040" windowHeight="9660" xr2:uid="{00000000-000D-0000-FFFF-FFFF00000000}"/>
  </bookViews>
  <sheets>
    <sheet name="NOV-12" sheetId="1" r:id="rId1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1" i="1"/>
  <c r="H22" i="1"/>
  <c r="H23" i="1"/>
  <c r="H2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5" i="1"/>
  <c r="H4" i="1"/>
  <c r="J2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Sebastian</author>
  </authors>
  <commentList>
    <comment ref="A26" authorId="0" shapeId="0" xr:uid="{5F16971C-F646-4E6F-9E20-F34AC8B3286C}">
      <text>
        <r>
          <rPr>
            <b/>
            <sz val="9"/>
            <color indexed="81"/>
            <rFont val="Tahoma"/>
            <charset val="1"/>
          </rPr>
          <t>Sebastian:</t>
        </r>
        <r>
          <rPr>
            <sz val="9"/>
            <color indexed="81"/>
            <rFont val="Tahoma"/>
            <charset val="1"/>
          </rPr>
          <t xml:space="preserve">
Industrias Ales</t>
        </r>
      </text>
    </comment>
  </commentList>
</comments>
</file>

<file path=xl/sharedStrings.xml><?xml version="1.0" encoding="utf-8"?>
<sst xmlns="http://schemas.openxmlformats.org/spreadsheetml/2006/main" count="54" uniqueCount="54">
  <si>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</si>
  <si>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</si>
  <si>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</si>
  <si>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</si>
  <si>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</si>
  <si>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</si>
  <si>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</si>
  <si>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</si>
  <si>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</si>
  <si>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</si>
  <si>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</si>
  <si>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</si>
  <si>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</si>
  <si>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</si>
  <si>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</si>
  <si>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</si>
  <si>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</si>
  <si>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</si>
  <si>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Denominacion</t>
  </si>
  <si>
    <t>Cambio</t>
  </si>
  <si>
    <t>Alicosta BK Holding</t>
  </si>
  <si>
    <t>VOLUMEN ($USD)</t>
  </si>
  <si>
    <t>Otros</t>
  </si>
  <si>
    <t>Valle Grande Forestal</t>
  </si>
  <si>
    <t>Apertura</t>
  </si>
  <si>
    <t>Cierre</t>
  </si>
  <si>
    <t>High</t>
  </si>
  <si>
    <t>Low</t>
  </si>
  <si>
    <t>ECI</t>
  </si>
  <si>
    <t>ABK</t>
  </si>
  <si>
    <t>BLV</t>
  </si>
  <si>
    <t>GYQ</t>
  </si>
  <si>
    <t>PCH</t>
  </si>
  <si>
    <t>BRI</t>
  </si>
  <si>
    <t>CNC</t>
  </si>
  <si>
    <t>CNA</t>
  </si>
  <si>
    <t>ERC</t>
  </si>
  <si>
    <t>SLF</t>
  </si>
  <si>
    <t>EFR</t>
  </si>
  <si>
    <t>CRE</t>
  </si>
  <si>
    <t>HLC</t>
  </si>
  <si>
    <t>TON</t>
  </si>
  <si>
    <t>ISC</t>
  </si>
  <si>
    <t>PRD</t>
  </si>
  <si>
    <t>RGF</t>
  </si>
  <si>
    <t>SCD</t>
  </si>
  <si>
    <t>SPD</t>
  </si>
  <si>
    <t>VGF</t>
  </si>
  <si>
    <t>Codigo</t>
  </si>
  <si>
    <t>OTR</t>
  </si>
  <si>
    <t>Retratorec</t>
  </si>
  <si>
    <t>Surpapelcorp</t>
  </si>
  <si>
    <t>RTT</t>
  </si>
  <si>
    <t>SPP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</si>
</sst>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165" fontId="2" fillId="0" borderId="0" xfId="0" applyNumberFormat="1" applyFont="1"/>
    <xf numFmtId="0" fontId="4" fillId="0" borderId="0" xfId="0" applyFont="1"/>
    <xf numFmtId="0" fontId="2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10" fontId="3" fillId="0" borderId="0" xfId="0" applyNumberFormat="1" applyFont="1" applyFill="1"/>
    <xf numFmtId="164" fontId="3" fillId="0" borderId="0" xfId="0" applyNumberFormat="1" applyFont="1"/>
    <xf numFmtId="0" fontId="4" fillId="0" borderId="0" xfId="0" applyFont="1" applyFill="1"/>
    <xf numFmtId="164" fontId="2" fillId="0" borderId="0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center"/>
    </xf>
    <xf numFmtId="4" fontId="8" fillId="0" borderId="0" xfId="0" applyNumberFormat="1" applyFont="1" applyFill="1"/>
    <xf numFmtId="10" fontId="8" fillId="0" borderId="0" xfId="0" applyNumberFormat="1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4" fontId="9" fillId="2" borderId="0" xfId="6" applyNumberFormat="1" applyFont="1" applyFill="1" applyBorder="1" applyAlignment="1">
      <alignment horizontal="center"/>
    </xf>
    <xf numFmtId="164" fontId="9" fillId="2" borderId="0" xfId="1" applyNumberFormat="1" applyFont="1" applyFill="1" applyBorder="1" applyAlignment="1">
      <alignment horizontal="center" vertical="center"/>
    </xf>
    <xf numFmtId="164" fontId="9" fillId="2" borderId="1" xfId="1" applyNumberFormat="1" applyFont="1" applyFill="1" applyBorder="1" applyAlignment="1">
      <alignment horizontal="center" vertical="center"/>
    </xf>
    <xf numFmtId="164" fontId="9" fillId="2" borderId="0" xfId="1" applyNumberFormat="1" applyFont="1" applyFill="1" applyBorder="1" applyAlignment="1">
      <alignment horizontal="center"/>
    </xf>
    <xf numFmtId="164" fontId="9" fillId="2" borderId="0" xfId="1" quotePrefix="1" applyNumberFormat="1" applyFont="1" applyFill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0" fontId="0" fillId="0" borderId="0" xfId="0"/>
  </cellXfs>
  <cellStyles count="7">
    <cellStyle name="ANCLAS,REZONES Y SUS PARTES,DE FUNDICION,DE HIERRO O DE ACERO" xfId="1" xr:uid="{00000000-0005-0000-0000-000000000000}"/>
    <cellStyle name="Currency" xfId="6" builtinId="4"/>
    <cellStyle name="Normal" xfId="0" builtinId="0"/>
    <cellStyle name="Normal 2" xfId="3" xr:uid="{00000000-0005-0000-0000-000002000000}"/>
    <cellStyle name="Normal 3" xfId="2" xr:uid="{00000000-0005-0000-0000-000003000000}"/>
    <cellStyle name="Normal 4" xfId="4" xr:uid="{00000000-0005-0000-0000-000032000000}"/>
    <cellStyle name="Normal 5" xfId="5" xr:uid="{00000000-0005-0000-0000-000033000000}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'NOV-12'!$J$3</c:f>
              <c:strCache>
                <c:ptCount val="1"/>
                <c:pt idx="0">
                  <c:v>VOLUMEN ($USD)</c:v>
                </c:pt>
              </c:strCache>
            </c:strRef>
          </c:tx>
          <c:dPt>
            <c:idx val="0"/>
            <c:bubble3D val="0"/>
            <c:spPr>
              <a:solidFill>
                <a:srgbClr val="7030A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3-8CC8-4EAD-A011-D8C140EB60FD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73BA-4D92-B630-EA97AD23106F}"/>
              </c:ext>
            </c:extLst>
          </c:dPt>
          <c:dPt>
            <c:idx val="2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15-36BC-4DDB-AFF5-678C8215447F}"/>
              </c:ext>
            </c:extLst>
          </c:dPt>
          <c:dPt>
            <c:idx val="3"/>
            <c:bubble3D val="0"/>
            <c:spPr>
              <a:solidFill>
                <a:schemeClr val="bg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1-73BA-4D92-B630-EA97AD23106F}"/>
              </c:ext>
            </c:extLst>
          </c:dPt>
          <c:dPt>
            <c:idx val="4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2B-8CC8-4EAD-A011-D8C140EB60FD}"/>
              </c:ext>
            </c:extLst>
          </c:dPt>
          <c:cat>
            <c:strRef>
              <c:extLst>
                <c:ext xmlns:c15="http://schemas.microsoft.com/office/drawing/2012/chart" uri="{02D57815-91ED-43cb-92C2-25804820EDAC}">
                  <c15:fullRef>
                    <c15:sqref>'NOV-12'!$A$4:$A$26</c15:sqref>
                  </c15:fullRef>
                </c:ext>
              </c:extLst>
              <c:f>('NOV-12'!$A$9,'NOV-12'!$A$11,'NOV-12'!$A$13,'NOV-12'!$A$19,'NOV-12'!$A$26)</c:f>
              <c:strCache>
                <c:ptCount val="5"/>
                <c:pt idx="0">
                  <c:v>Brikapital</c:v>
                </c:pt>
                <c:pt idx="1">
                  <c:v>Conclina</c:v>
                </c:pt>
                <c:pt idx="2">
                  <c:v>Corporacion La Favorita</c:v>
                </c:pt>
                <c:pt idx="3">
                  <c:v>Produbanco</c:v>
                </c:pt>
                <c:pt idx="4">
                  <c:v>Otros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'NOV-12'!$J$4:$J$26</c15:sqref>
                  </c15:fullRef>
                </c:ext>
              </c:extLst>
              <c:f>('NOV-12'!$J$9,'NOV-12'!$J$11,'NOV-12'!$J$13,'NOV-12'!$J$19,'NOV-12'!$J$26)</c:f>
              <c:numCache>
                <c:formatCode>"$"#,##0.00</c:formatCode>
                <c:ptCount val="5"/>
                <c:pt idx="0">
                  <c:v>10000</c:v>
                </c:pt>
                <c:pt idx="1">
                  <c:v>12881</c:v>
                </c:pt>
                <c:pt idx="2">
                  <c:v>59099.429999999993</c:v>
                </c:pt>
                <c:pt idx="3">
                  <c:v>3000.16</c:v>
                </c:pt>
                <c:pt idx="4">
                  <c:v>348.15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'NOV-12'!$J$5</c15:sqref>
                  <c15:spPr xmlns:c15="http://schemas.microsoft.com/office/drawing/2012/chart">
                    <a:solidFill>
                      <a:schemeClr val="accent2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'NOV-12'!$J$6</c15:sqref>
                  <c15:spPr xmlns:c15="http://schemas.microsoft.com/office/drawing/2012/chart">
                    <a:solidFill>
                      <a:schemeClr val="accent1">
                        <a:lumMod val="75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'NOV-12'!$J$7</c15:sqref>
                  <c15:spPr xmlns:c15="http://schemas.microsoft.com/office/drawing/2012/chart">
                    <a:solidFill>
                      <a:schemeClr val="accent1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'NOV-12'!$J$8</c15:sqref>
                  <c15:spPr xmlns:c15="http://schemas.microsoft.com/office/drawing/2012/chart">
                    <a:solidFill>
                      <a:schemeClr val="accent4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'NOV-12'!$J$10</c15:sqref>
                  <c15:spPr xmlns:c15="http://schemas.microsoft.com/office/drawing/2012/chart">
                    <a:solidFill>
                      <a:schemeClr val="accent2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'NOV-12'!$J$12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'NOV-12'!$J$14</c15:sqref>
                  <c15:spPr xmlns:c15="http://schemas.microsoft.com/office/drawing/2012/chart">
                    <a:solidFill>
                      <a:schemeClr val="accent6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'NOV-12'!$J$15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6">
                            <a:lumMod val="6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6">
                            <a:lumMod val="6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6">
                            <a:lumMod val="6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'NOV-12'!$J$16</c15:sqref>
                  <c15:spPr xmlns:c15="http://schemas.microsoft.com/office/drawing/2012/chart">
                    <a:solidFill>
                      <a:schemeClr val="bg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'NOV-12'!$J$17</c15:sqref>
                  <c15:spPr xmlns:c15="http://schemas.microsoft.com/office/drawing/2012/chart">
                    <a:gradFill rotWithShape="1">
                      <a:gsLst>
                        <a:gs pos="0">
                          <a:schemeClr val="accent2">
                            <a:lumMod val="80000"/>
                            <a:lumOff val="20000"/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lumMod val="80000"/>
                            <a:lumOff val="20000"/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80000"/>
                            <a:lumOff val="20000"/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'NOV-12'!$J$18</c15:sqref>
                  <c15:spPr xmlns:c15="http://schemas.microsoft.com/office/drawing/2012/chart">
                    <a:solidFill>
                      <a:srgbClr val="00B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'NOV-12'!$J$20</c15:sqref>
                  <c15:spPr xmlns:c15="http://schemas.microsoft.com/office/drawing/2012/chart">
                    <a:solidFill>
                      <a:schemeClr val="accent2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'NOV-12'!$J$21</c15:sqref>
                  <c15:spPr xmlns:c15="http://schemas.microsoft.com/office/drawing/2012/chart">
                    <a:solidFill>
                      <a:srgbClr val="00B0F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'NOV-12'!$J$22</c15:sqref>
                  <c15:spPr xmlns:c15="http://schemas.microsoft.com/office/drawing/2012/chart">
                    <a:solidFill>
                      <a:srgbClr val="92D05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'NOV-12'!$J$23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'NOV-12'!$J$24</c15:sqref>
                  <c15:spPr xmlns:c15="http://schemas.microsoft.com/office/drawing/2012/chart">
                    <a:solidFill>
                      <a:srgbClr val="FF7C80"/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  <c15:categoryFilterException>
                  <c15:sqref>'NOV-12'!$J$25</c15:sqref>
                  <c15:spPr xmlns:c15="http://schemas.microsoft.com/office/drawing/2012/chart">
                    <a:solidFill>
                      <a:schemeClr val="accent6">
                        <a:lumMod val="50000"/>
                      </a:schemeClr>
                    </a:solidFill>
                    <a:ln>
                      <a:noFill/>
                    </a:ln>
                    <a:effectLst/>
                    <a:sp3d/>
                  </c15:spPr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2E76-41B7-8E6A-850DC2E4B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106680</xdr:colOff>
      <xdr:row>3</xdr:row>
      <xdr:rowOff>175260</xdr:rowOff>
    </xdr:from>
    <xdr:to>
      <xdr:col>19</xdr:col>
      <xdr:colOff>152400</xdr:colOff>
      <xdr:row>24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showGridLines="0" tabSelected="1" zoomScaleNormal="100" workbookViewId="0">
      <selection sqref="A1:H1"/>
    </sheetView>
  </sheetViews>
  <sheetFormatPr defaultRowHeight="14.4" x14ac:dyDescent="0.3"/>
  <cols>
    <col min="1" max="1" width="25.44140625" style="1" bestFit="1" customWidth="1"/>
    <col min="2" max="2" width="7.109375" style="1" customWidth="1"/>
    <col min="3" max="3" width="13.33203125" style="1" customWidth="1"/>
    <col min="4" max="5" width="9" style="3" customWidth="1"/>
    <col min="6" max="6" width="13.33203125" style="1" bestFit="1" customWidth="1"/>
    <col min="7" max="7" width="8.88671875" style="1"/>
    <col min="8" max="8" width="11" style="1" bestFit="1" customWidth="1"/>
    <col min="9" max="9" width="8.88671875" style="1"/>
    <col min="10" max="10" width="16.33203125" style="1" bestFit="1" customWidth="1"/>
    <col min="11" max="11" width="8.88671875" style="1"/>
    <col min="12" max="12" width="10" style="1" bestFit="1" customWidth="1"/>
    <col min="13" max="16384" width="8.88671875" style="1"/>
  </cols>
  <sheetData>
    <row r="1" spans="1:12" x14ac:dyDescent="0.3">
      <c r="A1" s="31">
        <v>43416</v>
      </c>
      <c r="B1" s="31"/>
      <c r="C1" s="31"/>
      <c r="D1" s="31"/>
      <c r="E1" s="31"/>
      <c r="F1" s="31"/>
      <c r="G1" s="31"/>
      <c r="H1" s="31"/>
    </row>
    <row r="2" spans="1:12" x14ac:dyDescent="0.3">
      <c r="A2" s="2"/>
    </row>
    <row r="3" spans="1:12" x14ac:dyDescent="0.3">
      <c r="A3" s="23" t="s">
        <v>18</v>
      </c>
      <c r="B3" s="23" t="s">
        <v>48</v>
      </c>
      <c r="C3" s="23" t="s">
        <v>24</v>
      </c>
      <c r="D3" s="24" t="s">
        <v>26</v>
      </c>
      <c r="E3" s="25" t="s">
        <v>27</v>
      </c>
      <c r="F3" s="23" t="s">
        <v>25</v>
      </c>
      <c r="G3" s="6"/>
      <c r="H3" s="23" t="s">
        <v>19</v>
      </c>
      <c r="J3" s="4" t="s">
        <v>21</v>
      </c>
    </row>
    <row r="4" spans="1:12" x14ac:dyDescent="0.3">
      <c r="A4" s="19" t="s">
        <v>17</v>
      </c>
      <c r="B4" s="20" t="s">
        <v>28</v>
      </c>
      <c r="C4" s="21">
        <v>1232.5999999999999</v>
      </c>
      <c r="D4" s="21"/>
      <c r="E4" s="19"/>
      <c r="F4" s="21">
        <v>1232.5999999999999</v>
      </c>
      <c r="G4" s="19"/>
      <c r="H4" s="22">
        <f>(F4-C4)/C4</f>
        <v>0</v>
      </c>
      <c r="J4" s="5"/>
    </row>
    <row r="5" spans="1:12" x14ac:dyDescent="0.3">
      <c r="A5" s="6" t="s">
        <v>20</v>
      </c>
      <c r="B5" s="7" t="s">
        <v>29</v>
      </c>
      <c r="C5" s="8">
        <v>10</v>
      </c>
      <c r="D5" s="9">
        <v>10</v>
      </c>
      <c r="E5" s="10">
        <v>10</v>
      </c>
      <c r="F5" s="8">
        <v>10</v>
      </c>
      <c r="G5" s="6"/>
      <c r="H5" s="11">
        <f t="shared" ref="H5:H25" si="0">(F5-C5)/C5</f>
        <v>0</v>
      </c>
      <c r="J5" s="5"/>
    </row>
    <row r="6" spans="1:12" x14ac:dyDescent="0.3">
      <c r="A6" s="6" t="s">
        <v>0</v>
      </c>
      <c r="B6" s="7" t="s">
        <v>30</v>
      </c>
      <c r="C6" s="8">
        <v>0.88</v>
      </c>
      <c r="D6" s="9">
        <v>0.88</v>
      </c>
      <c r="E6" s="10">
        <v>0.88</v>
      </c>
      <c r="F6" s="8">
        <v>0.88</v>
      </c>
      <c r="G6" s="6"/>
      <c r="H6" s="11">
        <f t="shared" si="0"/>
        <v>0</v>
      </c>
      <c r="J6" s="29"/>
    </row>
    <row r="7" spans="1:12" x14ac:dyDescent="0.3">
      <c r="A7" s="6" t="s">
        <v>1</v>
      </c>
      <c r="B7" s="7" t="s">
        <v>31</v>
      </c>
      <c r="C7" s="8">
        <v>0.93</v>
      </c>
      <c r="D7" s="9">
        <v>0.93</v>
      </c>
      <c r="E7" s="10">
        <v>0.93</v>
      </c>
      <c r="F7" s="8">
        <v>0.93</v>
      </c>
      <c r="G7" s="6"/>
      <c r="H7" s="11">
        <f t="shared" si="0"/>
        <v>0</v>
      </c>
      <c r="J7" s="5"/>
    </row>
    <row r="8" spans="1:12" x14ac:dyDescent="0.3">
      <c r="A8" s="6" t="s">
        <v>2</v>
      </c>
      <c r="B8" s="7" t="s">
        <v>32</v>
      </c>
      <c r="C8" s="8">
        <v>100</v>
      </c>
      <c r="D8" s="9">
        <v>100</v>
      </c>
      <c r="E8" s="10">
        <v>100</v>
      </c>
      <c r="F8" s="8">
        <v>100</v>
      </c>
      <c r="G8" s="6"/>
      <c r="H8" s="11">
        <f t="shared" si="0"/>
        <v>0</v>
      </c>
      <c r="J8" s="26"/>
    </row>
    <row r="9" spans="1:12" x14ac:dyDescent="0.3">
      <c r="A9" s="6" t="s">
        <v>3</v>
      </c>
      <c r="B9" s="7" t="s">
        <v>33</v>
      </c>
      <c r="C9" s="8">
        <v>1000</v>
      </c>
      <c r="D9" s="9">
        <v>1000</v>
      </c>
      <c r="E9" s="10">
        <v>1000</v>
      </c>
      <c r="F9" s="8">
        <v>1000</v>
      </c>
      <c r="G9" s="6"/>
      <c r="H9" s="11">
        <f t="shared" si="0"/>
        <v>0</v>
      </c>
      <c r="J9" s="27">
        <v>10000</v>
      </c>
    </row>
    <row r="10" spans="1:12" x14ac:dyDescent="0.3">
      <c r="A10" s="6" t="s">
        <v>4</v>
      </c>
      <c r="B10" s="7" t="s">
        <v>34</v>
      </c>
      <c r="C10" s="8">
        <v>91</v>
      </c>
      <c r="D10" s="9">
        <v>91</v>
      </c>
      <c r="E10" s="10">
        <v>91</v>
      </c>
      <c r="F10" s="8">
        <v>91</v>
      </c>
      <c r="G10" s="6"/>
      <c r="H10" s="11">
        <f t="shared" si="0"/>
        <v>0</v>
      </c>
      <c r="J10" s="17"/>
    </row>
    <row r="11" spans="1:12" x14ac:dyDescent="0.3">
      <c r="A11" s="6" t="s">
        <v>5</v>
      </c>
      <c r="B11" s="7" t="s">
        <v>35</v>
      </c>
      <c r="C11" s="8">
        <v>1</v>
      </c>
      <c r="D11" s="9">
        <v>1</v>
      </c>
      <c r="E11" s="10">
        <v>1</v>
      </c>
      <c r="F11" s="8">
        <v>1</v>
      </c>
      <c r="G11" s="6"/>
      <c r="H11" s="11">
        <f t="shared" si="0"/>
        <v>0</v>
      </c>
      <c r="J11" s="17">
        <v>12881</v>
      </c>
      <c r="L11" s="12"/>
    </row>
    <row r="12" spans="1:12" x14ac:dyDescent="0.3">
      <c r="A12" s="6" t="s">
        <v>6</v>
      </c>
      <c r="B12" s="7" t="s">
        <v>36</v>
      </c>
      <c r="C12" s="8">
        <v>0.98</v>
      </c>
      <c r="D12" s="9">
        <v>0.98</v>
      </c>
      <c r="E12" s="10">
        <v>0.98</v>
      </c>
      <c r="F12" s="8">
        <v>0.98</v>
      </c>
      <c r="G12" s="6"/>
      <c r="H12" s="11">
        <f t="shared" si="0"/>
        <v>0</v>
      </c>
      <c r="J12" s="5"/>
    </row>
    <row r="13" spans="1:12" x14ac:dyDescent="0.3">
      <c r="A13" s="6" t="s">
        <v>7</v>
      </c>
      <c r="B13" s="7" t="s">
        <v>37</v>
      </c>
      <c r="C13" s="8">
        <v>2.42</v>
      </c>
      <c r="D13" s="9">
        <v>2.44</v>
      </c>
      <c r="E13" s="10">
        <v>2.41</v>
      </c>
      <c r="F13" s="8">
        <v>2.42</v>
      </c>
      <c r="G13" s="6"/>
      <c r="H13" s="11">
        <f t="shared" si="0"/>
        <v>0</v>
      </c>
      <c r="J13" s="5">
        <v>59099.429999999993</v>
      </c>
    </row>
    <row r="14" spans="1:12" x14ac:dyDescent="0.3">
      <c r="A14" s="6" t="s">
        <v>8</v>
      </c>
      <c r="B14" s="7" t="s">
        <v>38</v>
      </c>
      <c r="C14" s="8">
        <v>2.6</v>
      </c>
      <c r="D14" s="9">
        <v>2.6</v>
      </c>
      <c r="E14" s="10">
        <v>2.6</v>
      </c>
      <c r="F14" s="8">
        <v>2.6</v>
      </c>
      <c r="G14" s="6"/>
      <c r="H14" s="11">
        <f t="shared" si="0"/>
        <v>0</v>
      </c>
      <c r="J14" s="29"/>
    </row>
    <row r="15" spans="1:12" x14ac:dyDescent="0.3">
      <c r="A15" s="6" t="s">
        <v>9</v>
      </c>
      <c r="B15" s="7" t="s">
        <v>39</v>
      </c>
      <c r="C15" s="8">
        <v>3.36</v>
      </c>
      <c r="D15" s="9">
        <v>3.36</v>
      </c>
      <c r="E15" s="10">
        <v>3.36</v>
      </c>
      <c r="F15" s="8">
        <v>3.36</v>
      </c>
      <c r="G15" s="6"/>
      <c r="H15" s="11">
        <f t="shared" si="0"/>
        <v>0</v>
      </c>
      <c r="J15" s="29"/>
    </row>
    <row r="16" spans="1:12" x14ac:dyDescent="0.3">
      <c r="A16" s="6" t="s">
        <v>10</v>
      </c>
      <c r="B16" s="7" t="s">
        <v>40</v>
      </c>
      <c r="C16" s="8">
        <v>70</v>
      </c>
      <c r="D16" s="9">
        <v>70</v>
      </c>
      <c r="E16" s="10">
        <v>70</v>
      </c>
      <c r="F16" s="8">
        <v>70</v>
      </c>
      <c r="G16" s="6"/>
      <c r="H16" s="11">
        <f t="shared" si="0"/>
        <v>0</v>
      </c>
      <c r="J16" s="5"/>
    </row>
    <row r="17" spans="1:10" x14ac:dyDescent="0.3">
      <c r="A17" s="6" t="s">
        <v>16</v>
      </c>
      <c r="B17" s="7" t="s">
        <v>41</v>
      </c>
      <c r="C17" s="8">
        <v>4.5</v>
      </c>
      <c r="D17" s="9">
        <v>4.5</v>
      </c>
      <c r="E17" s="10">
        <v>4.5</v>
      </c>
      <c r="F17" s="8">
        <v>4.5</v>
      </c>
      <c r="G17" s="6"/>
      <c r="H17" s="11">
        <f t="shared" si="0"/>
        <v>0</v>
      </c>
      <c r="J17" s="5"/>
    </row>
    <row r="18" spans="1:10" x14ac:dyDescent="0.3">
      <c r="A18" s="6" t="s">
        <v>11</v>
      </c>
      <c r="B18" s="7" t="s">
        <v>42</v>
      </c>
      <c r="C18" s="8">
        <v>1</v>
      </c>
      <c r="D18" s="9">
        <v>1</v>
      </c>
      <c r="E18" s="10">
        <v>1</v>
      </c>
      <c r="F18" s="8">
        <v>1</v>
      </c>
      <c r="G18" s="6"/>
      <c r="H18" s="11">
        <f t="shared" si="0"/>
        <v>0</v>
      </c>
      <c r="J18" s="5"/>
    </row>
    <row r="19" spans="1:10" x14ac:dyDescent="0.3">
      <c r="A19" s="6" t="s">
        <v>12</v>
      </c>
      <c r="B19" s="7" t="s">
        <v>43</v>
      </c>
      <c r="C19" s="8">
        <v>0.68</v>
      </c>
      <c r="D19" s="9">
        <v>0.68</v>
      </c>
      <c r="E19" s="10">
        <v>0.68</v>
      </c>
      <c r="F19" s="8">
        <v>0.68</v>
      </c>
      <c r="G19" s="6"/>
      <c r="H19" s="11">
        <f t="shared" si="0"/>
        <v>0</v>
      </c>
      <c r="J19" s="29">
        <v>3000.16</v>
      </c>
    </row>
    <row r="20" spans="1:10" x14ac:dyDescent="0.3">
      <c r="A20" s="15" t="s">
        <v>50</v>
      </c>
      <c r="B20" s="16" t="s">
        <v>52</v>
      </c>
      <c r="C20" s="8">
        <v>3.5</v>
      </c>
      <c r="D20" s="9">
        <v>3.5</v>
      </c>
      <c r="E20" s="10">
        <v>3.5</v>
      </c>
      <c r="F20" s="8">
        <v>3.5</v>
      </c>
      <c r="G20" s="6"/>
      <c r="H20" s="11">
        <f t="shared" si="0"/>
        <v>0</v>
      </c>
      <c r="J20" s="29"/>
    </row>
    <row r="21" spans="1:10" x14ac:dyDescent="0.3">
      <c r="A21" s="6" t="s">
        <v>13</v>
      </c>
      <c r="B21" s="7" t="s">
        <v>44</v>
      </c>
      <c r="C21" s="8">
        <v>2.62</v>
      </c>
      <c r="D21" s="9">
        <v>2.62</v>
      </c>
      <c r="E21" s="10">
        <v>2.62</v>
      </c>
      <c r="F21" s="8">
        <v>2.62</v>
      </c>
      <c r="G21" s="6"/>
      <c r="H21" s="11">
        <f t="shared" si="0"/>
        <v>0</v>
      </c>
      <c r="J21" s="5"/>
    </row>
    <row r="22" spans="1:10" x14ac:dyDescent="0.3">
      <c r="A22" s="6" t="s">
        <v>14</v>
      </c>
      <c r="B22" s="7" t="s">
        <v>45</v>
      </c>
      <c r="C22" s="8">
        <v>0.9</v>
      </c>
      <c r="D22" s="9">
        <v>0.9</v>
      </c>
      <c r="E22" s="10">
        <v>0.9</v>
      </c>
      <c r="F22" s="8">
        <v>0.9</v>
      </c>
      <c r="G22" s="6"/>
      <c r="H22" s="11">
        <f t="shared" si="0"/>
        <v>0</v>
      </c>
      <c r="J22" s="30"/>
    </row>
    <row r="23" spans="1:10" x14ac:dyDescent="0.3">
      <c r="A23" s="6" t="s">
        <v>15</v>
      </c>
      <c r="B23" s="7" t="s">
        <v>46</v>
      </c>
      <c r="C23" s="8">
        <v>6.05</v>
      </c>
      <c r="D23" s="9">
        <v>6.05</v>
      </c>
      <c r="E23" s="10">
        <v>6.05</v>
      </c>
      <c r="F23" s="8">
        <v>6.05</v>
      </c>
      <c r="G23" s="6"/>
      <c r="H23" s="11">
        <f t="shared" si="0"/>
        <v>0</v>
      </c>
      <c r="J23" s="29"/>
    </row>
    <row r="24" spans="1:10" x14ac:dyDescent="0.3">
      <c r="A24" s="15" t="s">
        <v>51</v>
      </c>
      <c r="B24" s="16" t="s">
        <v>53</v>
      </c>
      <c r="C24" s="8">
        <v>4.25</v>
      </c>
      <c r="D24" s="9">
        <v>4.25</v>
      </c>
      <c r="E24" s="10">
        <v>4.25</v>
      </c>
      <c r="F24" s="8">
        <v>4.25</v>
      </c>
      <c r="G24" s="6"/>
      <c r="H24" s="11">
        <f t="shared" si="0"/>
        <v>0</v>
      </c>
      <c r="J24" s="5"/>
    </row>
    <row r="25" spans="1:10" x14ac:dyDescent="0.3">
      <c r="A25" s="6" t="s">
        <v>23</v>
      </c>
      <c r="B25" s="7" t="s">
        <v>47</v>
      </c>
      <c r="C25" s="8">
        <v>2.6</v>
      </c>
      <c r="D25" s="9">
        <v>2.6</v>
      </c>
      <c r="E25" s="10">
        <v>2.6</v>
      </c>
      <c r="F25" s="8">
        <v>2.6</v>
      </c>
      <c r="G25" s="6"/>
      <c r="H25" s="11">
        <f t="shared" si="0"/>
        <v>0</v>
      </c>
      <c r="J25" s="5"/>
    </row>
    <row r="26" spans="1:10" ht="15" thickBot="1" x14ac:dyDescent="0.35">
      <c r="A26" s="15" t="s">
        <v>22</v>
      </c>
      <c r="B26" s="7" t="s">
        <v>49</v>
      </c>
      <c r="C26" s="6"/>
      <c r="D26" s="13"/>
      <c r="E26" s="13"/>
      <c r="F26" s="6"/>
      <c r="G26" s="6"/>
      <c r="H26" s="6"/>
      <c r="J26" s="28">
        <v>348.15</v>
      </c>
    </row>
    <row r="27" spans="1:10" x14ac:dyDescent="0.3">
      <c r="A27" s="4"/>
      <c r="B27" s="12"/>
      <c r="J27" s="14">
        <f>SUM(J5:J26)</f>
        <v>85328.739999999991</v>
      </c>
    </row>
    <row r="29" spans="1:10" x14ac:dyDescent="0.3">
      <c r="C29" s="32"/>
      <c r="D29" s="32"/>
      <c r="E29" s="32"/>
    </row>
    <row r="30" spans="1:10" x14ac:dyDescent="0.3">
      <c r="C30" s="18"/>
    </row>
  </sheetData>
  <mergeCells count="2">
    <mergeCell ref="A1:H1"/>
    <mergeCell ref="C29:E29"/>
  </mergeCells>
  <conditionalFormatting sqref="J4:J10 J12:J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{8F1A49F4-EFE5-47F1-B54B-73ECF654E0F1}</x14:id>
        </ext>
      </extLst>
    </cfRule>
  </conditionalFormatting>
  <conditionalFormatting sqref="J4:J10 J12:J27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{51B1842F-3BE0-431C-8379-9B1175EF4F5D}</x14:id>
        </ext>
      </extLst>
    </cfRule>
  </conditionalFormatting>
  <pageMargins left="0.7" right="0.7" top="0.75" bottom="0.75" header="0.3" footer="0.3"/>
  <pageSetup orientation="portrait" r:id="rId1"/>
  <drawing r:id="rId2"/>
  <legacyDrawing r:id="rId3"/>
  <picture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1A49F4-EFE5-47F1-B54B-73ECF654E0F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J4:J10 J12:J26</xm:sqref>
        </x14:conditionalFormatting>
        <x14:conditionalFormatting xmlns:xm="http://schemas.microsoft.com/office/excel/2006/main">
          <x14:cfRule type="dataBar" id="{51B1842F-3BE0-431C-8379-9B1175EF4F5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J4:J10 J12:J27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2018-11-13T00:10:52Z</dcterms:modified>
</cp:coreProperties>
</file>