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5\"/>
    </mc:Choice>
  </mc:AlternateContent>
  <xr:revisionPtr revIDLastSave="0" documentId="8_{6A28E7E2-EC2A-4D31-8F30-399331E8BCF1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MAY-30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5" authorId="0" shapeId="0" xr:uid="{EA3EC077-F772-43E3-9230-AA64FB63BA61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Natluk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<sst xmlns="http://schemas.openxmlformats.org/spreadsheetml/2006/main" count="54" uniqueCount="54">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</sst>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10" fontId="3" fillId="2" borderId="0" xfId="0" applyNumberFormat="1" applyFont="1" applyFill="1"/>
    <xf numFmtId="0" fontId="0" fillId="2" borderId="0" xfId="0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'MAY-30'!$J$3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AA74-41FA-8E40-396B0154BCBB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00A2-45F2-B70C-841986B43C6F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FE3A-4661-8793-36C4F82481EE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4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FE3A-4661-8793-36C4F82481EE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FE3A-4661-8793-36C4F82481EE}"/>
              </c:ext>
            </c:extLst>
          </c:dPt>
          <c:dPt>
            <c:idx val="6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5921-43B5-9DD7-0EEBC0A9A3F6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'MAY-30'!$A$4:$A$25</c15:sqref>
                  </c15:fullRef>
                </c:ext>
              </c:extLst>
              <c:f>('MAY-30'!$A$5,'MAY-30'!$A$9:$A$10,'MAY-30'!$A$13,'MAY-30'!$A$16,'MAY-30'!$A$21,'MAY-30'!$A$25)</c:f>
              <c:strCache>
                <c:ptCount val="7"/>
                <c:pt idx="0">
                  <c:v>Banco Guayaquil</c:v>
                </c:pt>
                <c:pt idx="1">
                  <c:v>Brikapital</c:v>
                </c:pt>
                <c:pt idx="2">
                  <c:v>Cerveceria Nacional</c:v>
                </c:pt>
                <c:pt idx="3">
                  <c:v>Corporacion Favorita</c:v>
                </c:pt>
                <c:pt idx="4">
                  <c:v>Holcim</c:v>
                </c:pt>
                <c:pt idx="5">
                  <c:v>San Carlos</c:v>
                </c:pt>
                <c:pt idx="6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'MAY-30'!$J$4:$J$25</c15:sqref>
                  </c15:fullRef>
                </c:ext>
              </c:extLst>
              <c:f>('MAY-30'!$J$5,'MAY-30'!$J$9:$J$10,'MAY-30'!$J$13,'MAY-30'!$J$16,'MAY-30'!$J$21,'MAY-30'!$J$25)</c:f>
              <c:numCache>
                <c:formatCode>"$"#,##0.00</c:formatCode>
                <c:ptCount val="7"/>
                <c:pt idx="0">
                  <c:v>7450.5599999999995</c:v>
                </c:pt>
                <c:pt idx="1">
                  <c:v>40000</c:v>
                </c:pt>
                <c:pt idx="2">
                  <c:v>9178.36</c:v>
                </c:pt>
                <c:pt idx="3">
                  <c:v>61683.810000000005</c:v>
                </c:pt>
                <c:pt idx="4">
                  <c:v>1001.3</c:v>
                </c:pt>
                <c:pt idx="5">
                  <c:v>67000</c:v>
                </c:pt>
                <c:pt idx="6">
                  <c:v>99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'MAY-30'!$J$4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'MAY-30'!$J$6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'MAY-30'!$J$7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'MAY-30'!$J$8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'MAY-30'!$J$11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'MAY-30'!$J$12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'MAY-30'!$J$14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'MAY-30'!$J$15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'MAY-30'!$J$17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'MAY-30'!$J$18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'MAY-30'!$J$19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'MAY-30'!$J$20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'MAY-30'!$J$22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'MAY-30'!$J$23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'MAY-30'!$J$24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6">
        <v>43615</v>
      </c>
      <c r="B1" s="36"/>
      <c r="C1" s="36"/>
      <c r="D1" s="36"/>
      <c r="E1" s="36"/>
      <c r="F1" s="36"/>
      <c r="G1" s="36"/>
      <c r="H1" s="36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5" t="s">
        <v>0</v>
      </c>
      <c r="B4" s="21" t="s">
        <v>22</v>
      </c>
      <c r="C4" s="22">
        <v>0.86</v>
      </c>
      <c r="D4" s="23">
        <v>0.86</v>
      </c>
      <c r="E4" s="24">
        <v>0.86</v>
      </c>
      <c r="F4" s="22">
        <v>0.86</v>
      </c>
      <c r="G4" s="25"/>
      <c r="H4" s="26">
        <f t="shared" ref="H4:H24" si="0">(F4-C4)/C4</f>
        <v>0</v>
      </c>
      <c r="J4" s="11"/>
    </row>
    <row r="5" spans="1:12" x14ac:dyDescent="0.3">
      <c r="A5" s="20" t="s">
        <v>52</v>
      </c>
      <c r="B5" s="21" t="s">
        <v>23</v>
      </c>
      <c r="C5" s="22">
        <v>0.96</v>
      </c>
      <c r="D5" s="23">
        <v>0.96</v>
      </c>
      <c r="E5" s="24">
        <v>0.96</v>
      </c>
      <c r="F5" s="22">
        <v>0.96</v>
      </c>
      <c r="G5" s="25"/>
      <c r="H5" s="26">
        <f t="shared" si="0"/>
        <v>0</v>
      </c>
      <c r="J5" s="12">
        <v>7450.5599999999995</v>
      </c>
    </row>
    <row r="6" spans="1:12" x14ac:dyDescent="0.3">
      <c r="A6" s="25" t="s">
        <v>1</v>
      </c>
      <c r="B6" s="21" t="s">
        <v>24</v>
      </c>
      <c r="C6" s="22">
        <v>97</v>
      </c>
      <c r="D6" s="23">
        <v>97</v>
      </c>
      <c r="E6" s="24">
        <v>97</v>
      </c>
      <c r="F6" s="22">
        <v>97</v>
      </c>
      <c r="G6" s="25"/>
      <c r="H6" s="26">
        <f t="shared" si="0"/>
        <v>0</v>
      </c>
      <c r="J6" s="13"/>
    </row>
    <row r="7" spans="1:12" x14ac:dyDescent="0.3">
      <c r="A7" s="20" t="s">
        <v>44</v>
      </c>
      <c r="B7" s="27" t="s">
        <v>47</v>
      </c>
      <c r="C7" s="22">
        <v>1.3</v>
      </c>
      <c r="D7" s="23">
        <v>1.3</v>
      </c>
      <c r="E7" s="24">
        <v>1.3</v>
      </c>
      <c r="F7" s="22">
        <v>1.3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1.07</v>
      </c>
      <c r="D8" s="23">
        <v>1.07</v>
      </c>
      <c r="E8" s="24">
        <v>1.07</v>
      </c>
      <c r="F8" s="22">
        <v>1.07</v>
      </c>
      <c r="G8" s="25"/>
      <c r="H8" s="26">
        <f t="shared" si="0"/>
        <v>0</v>
      </c>
      <c r="J8" s="13"/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>
        <v>40000</v>
      </c>
    </row>
    <row r="10" spans="1:12" x14ac:dyDescent="0.3">
      <c r="A10" s="38" t="s">
        <v>3</v>
      </c>
      <c r="B10" s="39" t="s">
        <v>26</v>
      </c>
      <c r="C10" s="40">
        <v>89.99</v>
      </c>
      <c r="D10" s="41">
        <v>89.99</v>
      </c>
      <c r="E10" s="42">
        <v>89.97</v>
      </c>
      <c r="F10" s="40">
        <v>89.97</v>
      </c>
      <c r="G10" s="38"/>
      <c r="H10" s="43">
        <f t="shared" si="0"/>
        <v>-2.2224691632399181E-4</v>
      </c>
      <c r="J10" s="15">
        <v>9178.36</v>
      </c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/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35" t="s">
        <v>53</v>
      </c>
      <c r="B13" s="30" t="s">
        <v>29</v>
      </c>
      <c r="C13" s="31">
        <v>2.52</v>
      </c>
      <c r="D13" s="32">
        <v>2.56</v>
      </c>
      <c r="E13" s="33">
        <v>2.52</v>
      </c>
      <c r="F13" s="31">
        <v>2.5499999999999998</v>
      </c>
      <c r="G13" s="29"/>
      <c r="H13" s="34">
        <f t="shared" si="0"/>
        <v>1.1904761904761828E-2</v>
      </c>
      <c r="J13" s="15">
        <v>61683.810000000005</v>
      </c>
    </row>
    <row r="14" spans="1:12" x14ac:dyDescent="0.3">
      <c r="A14" s="25" t="s">
        <v>6</v>
      </c>
      <c r="B14" s="21" t="s">
        <v>30</v>
      </c>
      <c r="C14" s="22">
        <v>2.6</v>
      </c>
      <c r="D14" s="23">
        <v>2.6</v>
      </c>
      <c r="E14" s="24">
        <v>2.6</v>
      </c>
      <c r="F14" s="22">
        <v>2.6</v>
      </c>
      <c r="G14" s="25"/>
      <c r="H14" s="26">
        <f t="shared" si="0"/>
        <v>0</v>
      </c>
      <c r="J14" s="11"/>
    </row>
    <row r="15" spans="1:12" x14ac:dyDescent="0.3">
      <c r="A15" s="25" t="s">
        <v>7</v>
      </c>
      <c r="B15" s="21" t="s">
        <v>31</v>
      </c>
      <c r="C15" s="22">
        <v>4.62</v>
      </c>
      <c r="D15" s="23">
        <v>4.62</v>
      </c>
      <c r="E15" s="24">
        <v>4.62</v>
      </c>
      <c r="F15" s="22">
        <v>4.62</v>
      </c>
      <c r="G15" s="25"/>
      <c r="H15" s="26">
        <f t="shared" si="0"/>
        <v>0</v>
      </c>
      <c r="J15" s="11"/>
    </row>
    <row r="16" spans="1:12" x14ac:dyDescent="0.3">
      <c r="A16" s="38" t="s">
        <v>8</v>
      </c>
      <c r="B16" s="39" t="s">
        <v>32</v>
      </c>
      <c r="C16" s="40">
        <v>58.95</v>
      </c>
      <c r="D16" s="41">
        <v>58.95</v>
      </c>
      <c r="E16" s="42">
        <v>58.9</v>
      </c>
      <c r="F16" s="40">
        <v>58.9</v>
      </c>
      <c r="G16" s="38"/>
      <c r="H16" s="43">
        <f t="shared" si="0"/>
        <v>-8.4817642069557697E-4</v>
      </c>
      <c r="J16" s="12">
        <v>1001.3</v>
      </c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1.07</v>
      </c>
      <c r="D18" s="23">
        <v>1.07</v>
      </c>
      <c r="E18" s="24">
        <v>1.07</v>
      </c>
      <c r="F18" s="22">
        <v>1.07</v>
      </c>
      <c r="G18" s="25"/>
      <c r="H18" s="26">
        <f t="shared" si="0"/>
        <v>0</v>
      </c>
      <c r="J18" s="12"/>
    </row>
    <row r="19" spans="1:18" x14ac:dyDescent="0.3">
      <c r="A19" s="25" t="s">
        <v>10</v>
      </c>
      <c r="B19" s="21" t="s">
        <v>34</v>
      </c>
      <c r="C19" s="22">
        <v>0.7</v>
      </c>
      <c r="D19" s="23">
        <v>0.7</v>
      </c>
      <c r="E19" s="24">
        <v>0.7</v>
      </c>
      <c r="F19" s="22">
        <v>0.7</v>
      </c>
      <c r="G19" s="25"/>
      <c r="H19" s="26">
        <f t="shared" si="0"/>
        <v>0</v>
      </c>
      <c r="J19" s="11"/>
    </row>
    <row r="20" spans="1:18" x14ac:dyDescent="0.3">
      <c r="A20" s="20" t="s">
        <v>40</v>
      </c>
      <c r="B20" s="27" t="s">
        <v>42</v>
      </c>
      <c r="C20" s="22">
        <v>3.4</v>
      </c>
      <c r="D20" s="23">
        <v>3.4</v>
      </c>
      <c r="E20" s="24">
        <v>3.4</v>
      </c>
      <c r="F20" s="22">
        <v>3.4</v>
      </c>
      <c r="G20" s="25"/>
      <c r="H20" s="26">
        <f t="shared" si="0"/>
        <v>0</v>
      </c>
      <c r="J20" s="11"/>
    </row>
    <row r="21" spans="1:18" x14ac:dyDescent="0.3">
      <c r="A21" s="38" t="s">
        <v>11</v>
      </c>
      <c r="B21" s="39" t="s">
        <v>35</v>
      </c>
      <c r="C21" s="40">
        <v>0.69</v>
      </c>
      <c r="D21" s="41">
        <v>0.69</v>
      </c>
      <c r="E21" s="42">
        <v>0.67</v>
      </c>
      <c r="F21" s="40">
        <v>0.67</v>
      </c>
      <c r="G21" s="38"/>
      <c r="H21" s="43">
        <f t="shared" si="0"/>
        <v>-2.898550724637668E-2</v>
      </c>
      <c r="J21" s="16">
        <v>67000</v>
      </c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/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/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>
        <v>99</v>
      </c>
    </row>
    <row r="26" spans="1:18" x14ac:dyDescent="0.3">
      <c r="A26" s="4"/>
      <c r="B26" s="6"/>
      <c r="J26" s="7">
        <f>SUM(J4:J25)</f>
        <v>186413.03000000003</v>
      </c>
    </row>
    <row r="28" spans="1:18" x14ac:dyDescent="0.3">
      <c r="C28" s="37"/>
      <c r="D28" s="37"/>
      <c r="E28" s="37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MAY-30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2019-05-30T23:28:41Z</dcterms:modified>
</cp:coreProperties>
</file>