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4\"/>
    </mc:Choice>
  </mc:AlternateContent>
  <xr:revisionPtr revIDLastSave="0" documentId="8_{A792B1FC-B6CC-400F-B5B3-DFE0392C590E}" xr6:coauthVersionLast="31" xr6:coauthVersionMax="31" xr10:uidLastSave="{00000000-0000-0000-0000-000000000000}"/>
  <bookViews>
    <workbookView xWindow="0" yWindow="0" windowWidth="23040" windowHeight="10092" xr2:uid="{00000000-000D-0000-FFFF-FFFF00000000}"/>
  </bookViews>
  <sheets>
    <sheet name="ABR-27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6" authorId="0" shapeId="0" xr:uid="{40F2702C-2044-46B3-914D-F786ADF3861B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Bigforest, Hotel Colon, Pathforest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<sst xmlns="http://schemas.openxmlformats.org/spreadsheetml/2006/main" count="54" uniqueCount="54">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</sst>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4" fontId="11" fillId="2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" fontId="11" fillId="2" borderId="0" xfId="1" applyNumberFormat="1" applyFont="1" applyFill="1" applyBorder="1" applyAlignment="1">
      <alignment horizontal="center"/>
    </xf>
    <xf numFmtId="4" fontId="11" fillId="2" borderId="0" xfId="1" applyNumberFormat="1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  <xf numFmtId="165" fontId="4" fillId="0" borderId="0" xfId="0" applyNumberFormat="1" applyFont="1" applyAlignment="1">
      <alignment horizontal="center"/>
    </xf>
    <xf numFmtId="0" fontId="0" fillId="0" borderId="0" xfId="0"/>
    <xf numFmtId="0" fontId="5" fillId="4" borderId="0" xfId="0" applyFont="1" applyFill="1"/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/>
    <xf numFmtId="164" fontId="9" fillId="4" borderId="0" xfId="0" applyNumberFormat="1" applyFont="1" applyFill="1"/>
    <xf numFmtId="164" fontId="6" fillId="4" borderId="0" xfId="0" applyNumberFormat="1" applyFont="1" applyFill="1"/>
    <xf numFmtId="10" fontId="5" fillId="4" borderId="0" xfId="0" applyNumberFormat="1" applyFont="1" applyFill="1"/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'ABR-27'!$J$3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3CAE-4845-A6FA-211938221BFC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6B95-4DE2-843A-27212A5492E5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F30B-431E-9693-27FAF0BE8713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F30B-431E-9693-27FAF0BE8713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F30B-431E-9693-27FAF0BE8713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'ABR-27'!$A$4:$A$26</c15:sqref>
                  </c15:fullRef>
                </c:ext>
              </c:extLst>
              <c:f>('ABR-27'!$A$7,'ABR-27'!$A$9,'ABR-27'!$A$13:$A$14,'ABR-27'!$A$24,'ABR-27'!$A$26)</c:f>
              <c:strCache>
                <c:ptCount val="6"/>
                <c:pt idx="0">
                  <c:v>Banco de Guayaquil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Coveforest</c:v>
                </c:pt>
                <c:pt idx="4">
                  <c:v>Surpapelcorp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'ABR-27'!$J$4:$J$26</c15:sqref>
                  </c15:fullRef>
                </c:ext>
              </c:extLst>
              <c:f>('ABR-27'!$J$7,'ABR-27'!$J$9,'ABR-27'!$J$13:$J$14,'ABR-27'!$J$24,'ABR-27'!$J$26)</c:f>
              <c:numCache>
                <c:formatCode>"$"#,##0.00</c:formatCode>
                <c:ptCount val="6"/>
                <c:pt idx="0">
                  <c:v>24749.41</c:v>
                </c:pt>
                <c:pt idx="1" formatCode="#,##0.00">
                  <c:v>10000</c:v>
                </c:pt>
                <c:pt idx="2">
                  <c:v>10128.52</c:v>
                </c:pt>
                <c:pt idx="3" formatCode="#,##0.00">
                  <c:v>1300</c:v>
                </c:pt>
                <c:pt idx="4">
                  <c:v>148.75</c:v>
                </c:pt>
                <c:pt idx="5">
                  <c:v>22815.300000000003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'ABR-27'!$J$5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'ABR-27'!$J$6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'ABR-27'!$J$8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'ABR-27'!$J$10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'ABR-27'!$J$11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'ABR-27'!$J$12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'ABR-27'!$J$15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'ABR-27'!$J$16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'ABR-27'!$J$17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'ABR-27'!$J$19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'ABR-27'!$J$20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'ABR-27'!$J$21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'ABR-27'!$J$22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'ABR-27'!$J$23</c15:sqref>
                  <c15:spPr xmlns:c15="http://schemas.microsoft.com/office/drawing/2012/chart">
                    <a:solidFill>
                      <a:schemeClr val="tx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'ABR-27'!$J$25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6">
        <v>43217</v>
      </c>
      <c r="B1" s="36"/>
      <c r="C1" s="36"/>
      <c r="D1" s="36"/>
      <c r="E1" s="36"/>
      <c r="F1" s="36"/>
      <c r="G1" s="36"/>
      <c r="H1" s="36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0.7</v>
      </c>
      <c r="D6" s="9">
        <v>0.7</v>
      </c>
      <c r="E6" s="10">
        <v>0.7</v>
      </c>
      <c r="F6" s="8">
        <v>0.7</v>
      </c>
      <c r="G6" s="6"/>
      <c r="H6" s="11">
        <f t="shared" si="0"/>
        <v>0</v>
      </c>
      <c r="J6" s="28"/>
    </row>
    <row r="7" spans="1:12" x14ac:dyDescent="0.3">
      <c r="A7" s="30" t="s">
        <v>1</v>
      </c>
      <c r="B7" s="31" t="s">
        <v>31</v>
      </c>
      <c r="C7" s="32">
        <v>0.51</v>
      </c>
      <c r="D7" s="33">
        <v>0.53</v>
      </c>
      <c r="E7" s="34">
        <v>0.51</v>
      </c>
      <c r="F7" s="32">
        <v>0.53</v>
      </c>
      <c r="G7" s="30"/>
      <c r="H7" s="35">
        <f t="shared" si="0"/>
        <v>3.9215686274509838E-2</v>
      </c>
      <c r="J7" s="5">
        <v>24749.41</v>
      </c>
    </row>
    <row r="8" spans="1:12" x14ac:dyDescent="0.3">
      <c r="A8" s="6" t="s">
        <v>2</v>
      </c>
      <c r="B8" s="7" t="s">
        <v>32</v>
      </c>
      <c r="C8" s="8">
        <v>52</v>
      </c>
      <c r="D8" s="9">
        <v>52</v>
      </c>
      <c r="E8" s="10">
        <v>52</v>
      </c>
      <c r="F8" s="8">
        <v>52</v>
      </c>
      <c r="G8" s="6"/>
      <c r="H8" s="11">
        <f t="shared" si="0"/>
        <v>0</v>
      </c>
      <c r="J8" s="28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10000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5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38" t="s">
        <v>7</v>
      </c>
      <c r="B13" s="39" t="s">
        <v>37</v>
      </c>
      <c r="C13" s="40">
        <v>1.98</v>
      </c>
      <c r="D13" s="41">
        <v>1.98</v>
      </c>
      <c r="E13" s="42">
        <v>1.97</v>
      </c>
      <c r="F13" s="40">
        <v>1.97</v>
      </c>
      <c r="G13" s="38"/>
      <c r="H13" s="43">
        <f t="shared" si="0"/>
        <v>-5.0505050505050553E-3</v>
      </c>
      <c r="J13" s="5">
        <v>10128.52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>
        <v>1300</v>
      </c>
    </row>
    <row r="15" spans="1:12" x14ac:dyDescent="0.3">
      <c r="A15" s="6" t="s">
        <v>9</v>
      </c>
      <c r="B15" s="7" t="s">
        <v>39</v>
      </c>
      <c r="C15" s="8">
        <v>3</v>
      </c>
      <c r="D15" s="9">
        <v>3</v>
      </c>
      <c r="E15" s="10">
        <v>3</v>
      </c>
      <c r="F15" s="8">
        <v>3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0.55000000000000004</v>
      </c>
      <c r="D19" s="9">
        <v>0.55000000000000004</v>
      </c>
      <c r="E19" s="10">
        <v>0.55000000000000004</v>
      </c>
      <c r="F19" s="8">
        <v>0.55000000000000004</v>
      </c>
      <c r="G19" s="6"/>
      <c r="H19" s="11">
        <f t="shared" si="0"/>
        <v>0</v>
      </c>
      <c r="J19" s="5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9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0.87</v>
      </c>
      <c r="D22" s="9">
        <v>0.87</v>
      </c>
      <c r="E22" s="10">
        <v>0.87</v>
      </c>
      <c r="F22" s="8">
        <v>0.87</v>
      </c>
      <c r="G22" s="6"/>
      <c r="H22" s="11">
        <f t="shared" si="0"/>
        <v>0</v>
      </c>
      <c r="J22" s="29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148.75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>
        <v>22815.300000000003</v>
      </c>
    </row>
    <row r="27" spans="1:10" x14ac:dyDescent="0.3">
      <c r="A27" s="4"/>
      <c r="B27" s="12"/>
      <c r="J27" s="15">
        <f>SUM(J5:J26)</f>
        <v>69141.98000000001</v>
      </c>
    </row>
    <row r="29" spans="1:10" x14ac:dyDescent="0.3">
      <c r="C29" s="37"/>
      <c r="D29" s="37"/>
      <c r="E29" s="37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2018-04-28T00:11:05Z</dcterms:modified>
</cp:coreProperties>
</file>