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8\"/>
    </mc:Choice>
  </mc:AlternateContent>
  <xr:revisionPtr revIDLastSave="0" documentId="8_{88B5A371-3992-47EC-8E8D-CD95067ED2A4}" xr6:coauthVersionLast="34" xr6:coauthVersionMax="34" xr10:uidLastSave="{00000000-0000-0000-0000-000000000000}"/>
  <bookViews>
    <workbookView xWindow="0" yWindow="0" windowWidth="23040" windowHeight="9660" xr2:uid="{00000000-000D-0000-FFFF-FFFF00000000}"/>
  </bookViews>
  <sheets>
    <sheet name="AGO-22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<sst xmlns="http://schemas.openxmlformats.org/spreadsheetml/2006/main" count="54" uniqueCount="54">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</sst>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" fontId="9" fillId="2" borderId="0" xfId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4" borderId="0" xfId="0" applyFont="1" applyFill="1"/>
    <xf numFmtId="0" fontId="3" fillId="4" borderId="0" xfId="0" applyFont="1" applyFill="1" applyAlignment="1">
      <alignment horizontal="center"/>
    </xf>
    <xf numFmtId="164" fontId="3" fillId="4" borderId="0" xfId="0" applyNumberFormat="1" applyFont="1" applyFill="1"/>
    <xf numFmtId="164" fontId="7" fillId="4" borderId="0" xfId="0" applyNumberFormat="1" applyFont="1" applyFill="1"/>
    <xf numFmtId="164" fontId="4" fillId="4" borderId="0" xfId="0" applyNumberFormat="1" applyFont="1" applyFill="1"/>
    <xf numFmtId="10" fontId="3" fillId="4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'AGO-22'!$J$3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EEA-4196-BC4D-829365290ECD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22D6-4B02-8728-1D7E528C158C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22D6-4B02-8728-1D7E528C158C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4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0306-4371-8CFA-AE854D7D552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'AGO-22'!$A$4:$A$26</c15:sqref>
                  </c15:fullRef>
                </c:ext>
              </c:extLst>
              <c:f>('AGO-22'!$A$7,'AGO-22'!$A$9:$A$10,'AGO-22'!$A$13,'AGO-22'!$A$24)</c:f>
              <c:strCache>
                <c:ptCount val="5"/>
                <c:pt idx="0">
                  <c:v>Banco de Guayaquil</c:v>
                </c:pt>
                <c:pt idx="1">
                  <c:v>Brikapital</c:v>
                </c:pt>
                <c:pt idx="2">
                  <c:v>Cerveceria Nacional</c:v>
                </c:pt>
                <c:pt idx="3">
                  <c:v>Corporacion La Favorita</c:v>
                </c:pt>
                <c:pt idx="4">
                  <c:v>Surpapelcorp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'AGO-22'!$J$4:$J$26</c15:sqref>
                  </c15:fullRef>
                </c:ext>
              </c:extLst>
              <c:f>('AGO-22'!$J$7,'AGO-22'!$J$9:$J$10,'AGO-22'!$J$13,'AGO-22'!$J$24)</c:f>
              <c:numCache>
                <c:formatCode>"$"#,##0.00</c:formatCode>
                <c:ptCount val="5"/>
                <c:pt idx="0">
                  <c:v>34265</c:v>
                </c:pt>
                <c:pt idx="1">
                  <c:v>100000</c:v>
                </c:pt>
                <c:pt idx="2">
                  <c:v>27000</c:v>
                </c:pt>
                <c:pt idx="3">
                  <c:v>41149.4</c:v>
                </c:pt>
                <c:pt idx="4">
                  <c:v>297.5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'AGO-22'!$J$5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'AGO-22'!$J$6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'AGO-22'!$J$8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'AGO-22'!$J$11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'AGO-22'!$J$12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'AGO-22'!$J$14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'AGO-22'!$J$15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'AGO-22'!$J$16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'AGO-22'!$J$17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'AGO-22'!$J$18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'AGO-22'!$J$19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'AGO-22'!$J$20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'AGO-22'!$J$21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'AGO-22'!$J$22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'AGO-22'!$J$23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'AGO-22'!$J$25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'AGO-22'!$J$26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42">
        <v>43334</v>
      </c>
      <c r="B1" s="42"/>
      <c r="C1" s="42"/>
      <c r="D1" s="42"/>
      <c r="E1" s="42"/>
      <c r="F1" s="42"/>
      <c r="G1" s="42"/>
      <c r="H1" s="42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0.85</v>
      </c>
      <c r="D6" s="9">
        <v>0.85</v>
      </c>
      <c r="E6" s="10">
        <v>0.85</v>
      </c>
      <c r="F6" s="8">
        <v>0.85</v>
      </c>
      <c r="G6" s="6"/>
      <c r="H6" s="11">
        <f t="shared" si="0"/>
        <v>0</v>
      </c>
      <c r="J6" s="29"/>
    </row>
    <row r="7" spans="1:12" x14ac:dyDescent="0.3">
      <c r="A7" s="44" t="s">
        <v>1</v>
      </c>
      <c r="B7" s="45" t="s">
        <v>31</v>
      </c>
      <c r="C7" s="46">
        <v>0.72</v>
      </c>
      <c r="D7" s="47">
        <v>0.72</v>
      </c>
      <c r="E7" s="48">
        <v>0.7</v>
      </c>
      <c r="F7" s="46">
        <v>0.7</v>
      </c>
      <c r="G7" s="44"/>
      <c r="H7" s="49">
        <f t="shared" si="0"/>
        <v>-2.7777777777777804E-2</v>
      </c>
      <c r="J7" s="5">
        <v>34265</v>
      </c>
    </row>
    <row r="8" spans="1:12" x14ac:dyDescent="0.3">
      <c r="A8" s="6" t="s">
        <v>2</v>
      </c>
      <c r="B8" s="7" t="s">
        <v>32</v>
      </c>
      <c r="C8" s="8">
        <v>72</v>
      </c>
      <c r="D8" s="9">
        <v>72</v>
      </c>
      <c r="E8" s="10">
        <v>72</v>
      </c>
      <c r="F8" s="8">
        <v>72</v>
      </c>
      <c r="G8" s="6"/>
      <c r="H8" s="11">
        <f t="shared" si="0"/>
        <v>0</v>
      </c>
      <c r="J8" s="32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33">
        <v>100000</v>
      </c>
    </row>
    <row r="10" spans="1:12" x14ac:dyDescent="0.3">
      <c r="A10" s="6" t="s">
        <v>4</v>
      </c>
      <c r="B10" s="7" t="s">
        <v>34</v>
      </c>
      <c r="C10" s="8">
        <v>90</v>
      </c>
      <c r="D10" s="9">
        <v>90</v>
      </c>
      <c r="E10" s="10">
        <v>90</v>
      </c>
      <c r="F10" s="8">
        <v>90</v>
      </c>
      <c r="G10" s="6"/>
      <c r="H10" s="11">
        <f t="shared" si="0"/>
        <v>0</v>
      </c>
      <c r="J10" s="17">
        <v>27000</v>
      </c>
    </row>
    <row r="11" spans="1:12" x14ac:dyDescent="0.3">
      <c r="A11" s="6" t="s">
        <v>5</v>
      </c>
      <c r="B11" s="7" t="s">
        <v>35</v>
      </c>
      <c r="C11" s="8">
        <v>0.98</v>
      </c>
      <c r="D11" s="9">
        <v>0.98</v>
      </c>
      <c r="E11" s="10">
        <v>0.98</v>
      </c>
      <c r="F11" s="8">
        <v>0.98</v>
      </c>
      <c r="G11" s="6"/>
      <c r="H11" s="11">
        <f t="shared" si="0"/>
        <v>0</v>
      </c>
      <c r="J11" s="30"/>
      <c r="L11" s="12"/>
    </row>
    <row r="12" spans="1:12" x14ac:dyDescent="0.3">
      <c r="A12" s="6" t="s">
        <v>6</v>
      </c>
      <c r="B12" s="7" t="s">
        <v>36</v>
      </c>
      <c r="C12" s="8">
        <v>1.1000000000000001</v>
      </c>
      <c r="D12" s="9">
        <v>1.1000000000000001</v>
      </c>
      <c r="E12" s="10">
        <v>1.1000000000000001</v>
      </c>
      <c r="F12" s="8">
        <v>1.1000000000000001</v>
      </c>
      <c r="G12" s="6"/>
      <c r="H12" s="11">
        <f t="shared" si="0"/>
        <v>0</v>
      </c>
      <c r="J12" s="5"/>
    </row>
    <row r="13" spans="1:12" x14ac:dyDescent="0.3">
      <c r="A13" s="36" t="s">
        <v>7</v>
      </c>
      <c r="B13" s="37" t="s">
        <v>37</v>
      </c>
      <c r="C13" s="38">
        <v>2.4</v>
      </c>
      <c r="D13" s="39">
        <v>2.42</v>
      </c>
      <c r="E13" s="40">
        <v>2.4</v>
      </c>
      <c r="F13" s="38">
        <v>2.41</v>
      </c>
      <c r="G13" s="36"/>
      <c r="H13" s="41">
        <f t="shared" si="0"/>
        <v>4.1666666666667629E-3</v>
      </c>
      <c r="J13" s="5">
        <v>41149.4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5"/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7"/>
    </row>
    <row r="16" spans="1:12" x14ac:dyDescent="0.3">
      <c r="A16" s="6" t="s">
        <v>10</v>
      </c>
      <c r="B16" s="7" t="s">
        <v>40</v>
      </c>
      <c r="C16" s="8">
        <v>72</v>
      </c>
      <c r="D16" s="9">
        <v>72</v>
      </c>
      <c r="E16" s="10">
        <v>72</v>
      </c>
      <c r="F16" s="8">
        <v>72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0.65</v>
      </c>
      <c r="D19" s="9">
        <v>0.65</v>
      </c>
      <c r="E19" s="10">
        <v>0.65</v>
      </c>
      <c r="F19" s="8">
        <v>0.65</v>
      </c>
      <c r="G19" s="6"/>
      <c r="H19" s="11">
        <f t="shared" si="0"/>
        <v>0</v>
      </c>
      <c r="J19" s="31"/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6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28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6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>
        <v>297.5</v>
      </c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34"/>
    </row>
    <row r="27" spans="1:10" x14ac:dyDescent="0.3">
      <c r="A27" s="4"/>
      <c r="B27" s="12"/>
      <c r="J27" s="14">
        <f>SUM(J5:J26)</f>
        <v>202711.9</v>
      </c>
    </row>
    <row r="29" spans="1:10" x14ac:dyDescent="0.3">
      <c r="C29" s="43"/>
      <c r="D29" s="43"/>
      <c r="E29" s="43"/>
    </row>
    <row r="30" spans="1:10" x14ac:dyDescent="0.3">
      <c r="C30" s="18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AGO-22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2018-08-23T02:56:55Z</dcterms:modified>
</cp:coreProperties>
</file>