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Abril 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<sst xmlns="http://schemas.openxmlformats.org/spreadsheetml/2006/main" count="25" uniqueCount="25">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</sst>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10" fontId="0" fillId="2" borderId="0" xfId="0" applyNumberFormat="1" applyFill="1"/>
    <xf numFmtId="164" fontId="0" fillId="2" borderId="0" xfId="0" applyNumberFormat="1" applyFill="1"/>
    <xf numFmtId="0" fontId="0" fillId="3" borderId="0" xfId="0" applyFill="1"/>
    <xf numFmtId="4" fontId="0" fillId="3" borderId="0" xfId="0" applyNumberFormat="1" applyFill="1"/>
    <xf numFmtId="10" fontId="0" fillId="3" borderId="0" xfId="0" applyNumberFormat="1" applyFill="1"/>
    <xf numFmtId="165" fontId="1" fillId="0" borderId="0" xfId="0" applyNumberFormat="1" applyFont="1" applyAlignment="1">
      <alignment horizontal="center"/>
    </xf>
    <xf numFmtId="164" fontId="0" fillId="3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4F0-485D-8A17-61F03EE7FA86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391-476A-A8A2-3ABB9F016937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('Abril 7'!$A$8,'Abril 7'!$A$9,'Abril 7'!$A$10,'Abril 7'!$A$13,'Abril 7'!$A$17)</c:f>
              <c:strCache>
                <c:ptCount val="5"/>
                <c:pt idx="0">
                  <c:v>Banco Pichincha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Corporacion La Favorita</c:v>
                </c:pt>
                <c:pt idx="4">
                  <c:v>Holding Tonicorp</c:v>
                </c:pt>
              </c:strCache>
            </c:strRef>
          </c:cat>
          <c:val>
            <c:numRef>
              <c:f>('Abril 7'!$I$8,'Abril 7'!$I$9,'Abril 7'!$I$10,'Abril 7'!$I$13,'Abril 7'!$I$17)</c:f>
              <c:numCache>
                <c:formatCode>"$"#,##0.00</c:formatCode>
                <c:ptCount val="5"/>
                <c:pt idx="0">
                  <c:v>46544</c:v>
                </c:pt>
                <c:pt idx="1">
                  <c:v>1000</c:v>
                </c:pt>
                <c:pt idx="2">
                  <c:v>52910</c:v>
                </c:pt>
                <c:pt idx="3">
                  <c:v>74185.52</c:v>
                </c:pt>
                <c:pt idx="4">
                  <c:v>302400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4</xdr:row>
      <xdr:rowOff>175260</xdr:rowOff>
    </xdr:from>
    <xdr:to>
      <xdr:col>17</xdr:col>
      <xdr:colOff>15240</xdr:colOff>
      <xdr:row>20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G1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8">
        <v>42832</v>
      </c>
      <c r="B1" s="18"/>
      <c r="C1" s="18"/>
      <c r="D1" s="18"/>
      <c r="E1" s="18"/>
      <c r="F1" s="18"/>
      <c r="G1" s="18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5" t="s">
        <v>17</v>
      </c>
      <c r="B4" s="15"/>
      <c r="C4" s="16">
        <v>1116.22</v>
      </c>
      <c r="D4" s="15"/>
      <c r="E4" s="16">
        <v>1101.3599999999999</v>
      </c>
      <c r="F4" s="15"/>
      <c r="G4" s="17">
        <f>(C4-E4)/E4</f>
        <v>1.3492409384760776E-2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  <c r="I6" s="9"/>
    </row>
    <row r="7" spans="1:11" x14ac:dyDescent="0.3">
      <c r="A7" s="5" t="s">
        <v>1</v>
      </c>
      <c r="B7" s="5"/>
      <c r="C7" s="6">
        <v>0.5</v>
      </c>
      <c r="D7" s="5"/>
      <c r="E7" s="6">
        <v>0.5</v>
      </c>
      <c r="F7" s="5"/>
      <c r="G7" s="7">
        <f t="shared" si="0"/>
        <v>0</v>
      </c>
      <c r="I7" s="9"/>
    </row>
    <row r="8" spans="1:11" x14ac:dyDescent="0.3">
      <c r="A8" s="5" t="s">
        <v>2</v>
      </c>
      <c r="B8" s="5"/>
      <c r="C8" s="6">
        <v>0.5</v>
      </c>
      <c r="D8" s="5"/>
      <c r="E8" s="6">
        <v>0.5</v>
      </c>
      <c r="F8" s="5"/>
      <c r="G8" s="7">
        <f t="shared" si="0"/>
        <v>0</v>
      </c>
      <c r="I8" s="9">
        <v>46544</v>
      </c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1000</v>
      </c>
    </row>
    <row r="10" spans="1:11" x14ac:dyDescent="0.3">
      <c r="A10" s="15" t="s">
        <v>4</v>
      </c>
      <c r="B10" s="15"/>
      <c r="C10" s="19">
        <v>74</v>
      </c>
      <c r="D10" s="15"/>
      <c r="E10" s="19">
        <v>68</v>
      </c>
      <c r="F10" s="15"/>
      <c r="G10" s="17">
        <f t="shared" si="0"/>
        <v>8.8235294117647065E-2</v>
      </c>
      <c r="I10" s="9">
        <v>52910</v>
      </c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5" t="s">
        <v>7</v>
      </c>
      <c r="B13" s="5"/>
      <c r="C13" s="6">
        <v>1.87</v>
      </c>
      <c r="D13" s="5"/>
      <c r="E13" s="6">
        <v>1.87</v>
      </c>
      <c r="F13" s="5"/>
      <c r="G13" s="7">
        <f t="shared" si="0"/>
        <v>0</v>
      </c>
      <c r="I13" s="9">
        <v>74185.52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62</v>
      </c>
      <c r="D16" s="5"/>
      <c r="E16" s="6">
        <v>62</v>
      </c>
      <c r="F16" s="5"/>
      <c r="G16" s="7">
        <f t="shared" si="0"/>
        <v>0</v>
      </c>
      <c r="I16" s="9"/>
    </row>
    <row r="17" spans="1:9" x14ac:dyDescent="0.3">
      <c r="A17" s="12" t="s">
        <v>16</v>
      </c>
      <c r="B17" s="12"/>
      <c r="C17" s="14">
        <v>4.8</v>
      </c>
      <c r="D17" s="12"/>
      <c r="E17" s="14">
        <v>5</v>
      </c>
      <c r="F17" s="12"/>
      <c r="G17" s="13">
        <f t="shared" si="0"/>
        <v>-4.0000000000000036E-2</v>
      </c>
      <c r="I17" s="9">
        <v>302400</v>
      </c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9"/>
    </row>
    <row r="22" spans="1:9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9"/>
    </row>
    <row r="23" spans="1:9" x14ac:dyDescent="0.3">
      <c r="A23" t="s">
        <v>24</v>
      </c>
      <c r="B23" s="11"/>
      <c r="I23" s="9"/>
    </row>
    <row r="24" spans="1:9" x14ac:dyDescent="0.3">
      <c r="A24" s="8"/>
      <c r="B24" s="1"/>
      <c r="I24" s="10">
        <f>SUM(I5:I23)</f>
        <v>477039.52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2017-04-08T01:33:45Z</dcterms:modified>
</cp:coreProperties>
</file>