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6\"/>
    </mc:Choice>
  </mc:AlternateContent>
  <xr:revisionPtr revIDLastSave="0" documentId="8_{09B0B137-92BF-4FA2-AA58-C37A404333A4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N-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322B5699-EB7B-4B25-B62A-F7CC55CBEC9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<sst xmlns="http://schemas.openxmlformats.org/spreadsheetml/2006/main" count="54" uniqueCount="54">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</sst>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'JUN-25'!$J$3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7FF-4A13-ADFC-637673301C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E15-4E05-849D-AFD7F93746B4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E15-4E05-849D-AFD7F93746B4}"/>
              </c:ext>
            </c:extLst>
          </c:dPt>
          <c:dPt>
            <c:idx val="4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7E15-4E05-849D-AFD7F93746B4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D7FF-4A13-ADFC-637673301C9E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0E15-4339-9CA7-66455AA7224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'JUN-25'!$A$4:$A$25</c15:sqref>
                  </c15:fullRef>
                </c:ext>
              </c:extLst>
              <c:f>('JUN-25'!$A$5,'JUN-25'!$A$10,'JUN-25'!$A$13,'JUN-25'!$A$19:$A$20,'JUN-25'!$A$23,'JUN-25'!$A$25)</c:f>
              <c:strCache>
                <c:ptCount val="7"/>
                <c:pt idx="0">
                  <c:v>Banco Guayaquil</c:v>
                </c:pt>
                <c:pt idx="1">
                  <c:v>Cerveceria Nacional</c:v>
                </c:pt>
                <c:pt idx="2">
                  <c:v>Corporacion Favorita</c:v>
                </c:pt>
                <c:pt idx="3">
                  <c:v>Produbanco</c:v>
                </c:pt>
                <c:pt idx="4">
                  <c:v>Retratorec</c:v>
                </c:pt>
                <c:pt idx="5">
                  <c:v>Surpapelcorp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'JUN-25'!$J$4:$J$25</c15:sqref>
                  </c15:fullRef>
                </c:ext>
              </c:extLst>
              <c:f>('JUN-25'!$J$5,'JUN-25'!$J$10,'JUN-25'!$J$13,'JUN-25'!$J$19:$J$20,'JUN-25'!$J$23,'JUN-25'!$J$25)</c:f>
              <c:numCache>
                <c:formatCode>"$"#,##0.00</c:formatCode>
                <c:ptCount val="7"/>
                <c:pt idx="0">
                  <c:v>6250.5</c:v>
                </c:pt>
                <c:pt idx="1">
                  <c:v>460</c:v>
                </c:pt>
                <c:pt idx="2">
                  <c:v>23352.16</c:v>
                </c:pt>
                <c:pt idx="3">
                  <c:v>1172.1600000000001</c:v>
                </c:pt>
                <c:pt idx="4">
                  <c:v>314901</c:v>
                </c:pt>
                <c:pt idx="5">
                  <c:v>340</c:v>
                </c:pt>
                <c:pt idx="6">
                  <c:v>33.5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'JUN-25'!$J$4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'JUN-25'!$J$9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'JUN-25'!$J$15</c15:sqref>
                  <c15:spPr xmlns:c15="http://schemas.microsoft.com/office/drawing/2012/chart">
                    <a:solidFill>
                      <a:schemeClr val="bg1">
                        <a:lumMod val="9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'JUN-25'!$J$24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43641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0.91</v>
      </c>
      <c r="D4" s="23">
        <v>0.91</v>
      </c>
      <c r="E4" s="24">
        <v>0.91</v>
      </c>
      <c r="F4" s="22">
        <v>0.91</v>
      </c>
      <c r="G4" s="25"/>
      <c r="H4" s="26">
        <f t="shared" ref="H4:H24" si="0">(F4-C4)/C4</f>
        <v>0</v>
      </c>
      <c r="J4" s="11"/>
    </row>
    <row r="5" spans="1:12" x14ac:dyDescent="0.3">
      <c r="A5" s="37" t="s">
        <v>52</v>
      </c>
      <c r="B5" s="38" t="s">
        <v>23</v>
      </c>
      <c r="C5" s="39">
        <v>0.9</v>
      </c>
      <c r="D5" s="40">
        <v>0.9</v>
      </c>
      <c r="E5" s="41">
        <v>0.89</v>
      </c>
      <c r="F5" s="39">
        <v>0.89</v>
      </c>
      <c r="G5" s="42"/>
      <c r="H5" s="43">
        <f t="shared" si="0"/>
        <v>-1.111111111111112E-2</v>
      </c>
      <c r="J5" s="12">
        <v>6250.5</v>
      </c>
    </row>
    <row r="6" spans="1:12" x14ac:dyDescent="0.3">
      <c r="A6" s="25" t="s">
        <v>1</v>
      </c>
      <c r="B6" s="21" t="s">
        <v>24</v>
      </c>
      <c r="C6" s="22">
        <v>98</v>
      </c>
      <c r="D6" s="23">
        <v>98</v>
      </c>
      <c r="E6" s="24">
        <v>98</v>
      </c>
      <c r="F6" s="22">
        <v>98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33" t="s">
        <v>3</v>
      </c>
      <c r="B10" s="29" t="s">
        <v>26</v>
      </c>
      <c r="C10" s="30">
        <v>89.97</v>
      </c>
      <c r="D10" s="31">
        <v>92</v>
      </c>
      <c r="E10" s="32">
        <v>89.97</v>
      </c>
      <c r="F10" s="30">
        <v>92</v>
      </c>
      <c r="G10" s="33"/>
      <c r="H10" s="34">
        <f t="shared" si="0"/>
        <v>2.2563076581082597E-2</v>
      </c>
      <c r="J10" s="15">
        <v>460</v>
      </c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38" t="s">
        <v>29</v>
      </c>
      <c r="C13" s="39">
        <v>2.5</v>
      </c>
      <c r="D13" s="40">
        <v>2.5</v>
      </c>
      <c r="E13" s="41">
        <v>2.4700000000000002</v>
      </c>
      <c r="F13" s="39">
        <v>2.4900000000000002</v>
      </c>
      <c r="G13" s="42"/>
      <c r="H13" s="43">
        <f t="shared" si="0"/>
        <v>-3.9999999999999151E-3</v>
      </c>
      <c r="J13" s="15">
        <v>23352.16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33" t="s">
        <v>10</v>
      </c>
      <c r="B19" s="29" t="s">
        <v>34</v>
      </c>
      <c r="C19" s="30">
        <v>0.71</v>
      </c>
      <c r="D19" s="31">
        <v>0.72</v>
      </c>
      <c r="E19" s="32">
        <v>0.71</v>
      </c>
      <c r="F19" s="30">
        <v>0.72</v>
      </c>
      <c r="G19" s="33"/>
      <c r="H19" s="34">
        <f t="shared" si="0"/>
        <v>1.4084507042253534E-2</v>
      </c>
      <c r="J19" s="11">
        <v>1172.1600000000001</v>
      </c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>
        <v>314901</v>
      </c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340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33.5</v>
      </c>
    </row>
    <row r="26" spans="1:18" x14ac:dyDescent="0.3">
      <c r="A26" s="4"/>
      <c r="B26" s="6"/>
      <c r="J26" s="7">
        <f>SUM(J4:J25)</f>
        <v>346509.32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2019-06-26T00:10:14Z</dcterms:modified>
</cp:coreProperties>
</file>